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720" yWindow="300" windowWidth="11115" windowHeight="8190" activeTab="1"/>
  </bookViews>
  <sheets>
    <sheet name="Ex. 1-19" sheetId="1" r:id="rId1"/>
    <sheet name="Sol" sheetId="4" r:id="rId2"/>
  </sheets>
  <calcPr calcId="145621" fullPrecision="0"/>
</workbook>
</file>

<file path=xl/calcChain.xml><?xml version="1.0" encoding="utf-8"?>
<calcChain xmlns="http://schemas.openxmlformats.org/spreadsheetml/2006/main">
  <c r="G25" i="4" l="1"/>
  <c r="D5" i="4"/>
  <c r="A11" i="1"/>
  <c r="A5" i="4"/>
  <c r="H19" i="1"/>
  <c r="H25" i="1"/>
  <c r="E22" i="1"/>
  <c r="E23" i="1"/>
  <c r="E24" i="1"/>
  <c r="E26" i="1"/>
  <c r="J17" i="1"/>
  <c r="G26" i="4"/>
  <c r="G24" i="1"/>
  <c r="G23" i="1"/>
  <c r="G22" i="1"/>
  <c r="G21" i="1"/>
  <c r="AD6" i="1"/>
  <c r="E21" i="1"/>
  <c r="H26" i="1"/>
  <c r="A5" i="1"/>
  <c r="AD2" i="1"/>
  <c r="AD4" i="1"/>
  <c r="AD8" i="1"/>
  <c r="AD10" i="1"/>
  <c r="D5" i="1"/>
</calcChain>
</file>

<file path=xl/sharedStrings.xml><?xml version="1.0" encoding="utf-8"?>
<sst xmlns="http://schemas.openxmlformats.org/spreadsheetml/2006/main" count="59" uniqueCount="34">
  <si>
    <t>Name:</t>
  </si>
  <si>
    <t>Section:</t>
  </si>
  <si>
    <t>Notes:</t>
  </si>
  <si>
    <t>If number-entry box is blank (this would be an incorrect answer for N-boxes), error check returns two spaces, "  "</t>
  </si>
  <si>
    <t>If number-entry or blank-entry box is incorrect, returns "*"</t>
  </si>
  <si>
    <t>If number-entry or blank-entry box is correct, returns single space, " "</t>
  </si>
  <si>
    <t>Use data verification to set data entry to whole number &gt;= 0, and use drop-downs for lables and names, so that students can't enter a space in a box and have it counted as correct.</t>
  </si>
  <si>
    <t>Conditional formatting might be used but wasn't here, to hide some of the error check return symbols. If A1 = "~*", then font = red, if something else, then font = background color.</t>
  </si>
  <si>
    <t>Key Code:</t>
  </si>
  <si>
    <r>
      <t>Instructions</t>
    </r>
    <r>
      <rPr>
        <b/>
        <sz val="10"/>
        <color indexed="9"/>
        <rFont val="Arial Black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</t>
    </r>
  </si>
  <si>
    <t>Answers are entered in the cells with gray backgrounds.</t>
  </si>
  <si>
    <t>Cells with non-gray backgrounds are protected and cannot be edited.</t>
  </si>
  <si>
    <t>Solution</t>
  </si>
  <si>
    <t># Incorrect N-box and B-box entries   COUNTIF(B15:G24,"~*")</t>
  </si>
  <si>
    <t># N-box Incorrects due to blanks   COUNTIF(B15:AT24,"  ")</t>
  </si>
  <si>
    <t># N-box +B-box corrects   COUNTIF(B15:AT24," ")</t>
  </si>
  <si>
    <t>Total  SUM(AD13:AD15)</t>
  </si>
  <si>
    <t>Percentage  =(AD16-AD13-AD14)/AD16</t>
  </si>
  <si>
    <t>Income Statement</t>
  </si>
  <si>
    <t>Fees earned</t>
  </si>
  <si>
    <t>Total expenses</t>
  </si>
  <si>
    <t>Expenses:</t>
  </si>
  <si>
    <t>Net income</t>
  </si>
  <si>
    <t>Supplies expense</t>
  </si>
  <si>
    <t>Miscellaneous expense</t>
  </si>
  <si>
    <t>Wages expense</t>
  </si>
  <si>
    <t>Rent expense</t>
  </si>
  <si>
    <t>Net loss</t>
  </si>
  <si>
    <t>Exercise 1-19</t>
  </si>
  <si>
    <t>[Key code here]</t>
  </si>
  <si>
    <t xml:space="preserve">An asterisk (*) will appear to the right of an incorrect entry. </t>
  </si>
  <si>
    <t>DAIRY SERVICES</t>
  </si>
  <si>
    <t>For the Month Ended August 31, 2016</t>
  </si>
  <si>
    <t>August 31,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</si>
</sst>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(&quot;$&quot;* #,##0_);_(&quot;$&quot;* \(#,##0\);_(&quot;$&quot;* &quot;-&quot;_);_(@_)"/>
    <numFmt numFmtId="41" formatCode="_(* #,##0_);_(* \(#,##0\);_(* &quot;-&quot;_);_(@_)"/>
  </numFmts>
  <fonts count="15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 Narrow"/>
      <family val="2"/>
    </font>
    <font>
      <i/>
      <sz val="12"/>
      <color indexed="9"/>
      <name val="Arial Black"/>
      <family val="2"/>
    </font>
    <font>
      <b/>
      <sz val="8"/>
      <name val="Arial Narrow"/>
      <family val="2"/>
    </font>
    <font>
      <u val="double"/>
      <sz val="10"/>
      <color indexed="10"/>
      <name val="Arial"/>
      <family val="2"/>
    </font>
    <font>
      <sz val="8"/>
      <name val="Arial"/>
      <family val="2"/>
    </font>
    <font>
      <sz val="8"/>
      <color indexed="23"/>
      <name val="Arial"/>
      <family val="2"/>
    </font>
    <font>
      <b/>
      <i/>
      <sz val="10"/>
      <color indexed="9"/>
      <name val="Arial Black"/>
      <family val="2"/>
    </font>
    <font>
      <b/>
      <sz val="10"/>
      <color indexed="9"/>
      <name val="Arial Black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1"/>
        <bgColor indexed="22"/>
      </patternFill>
    </fill>
    <fill>
      <patternFill patternType="solid">
        <fgColor indexed="42"/>
        <bgColor indexed="24"/>
      </patternFill>
    </fill>
    <fill>
      <patternFill patternType="solid">
        <fgColor indexed="6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double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64"/>
      </top>
      <bottom style="double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/>
      <top style="thin">
        <color indexed="55"/>
      </top>
      <bottom style="thin">
        <color indexed="64"/>
      </bottom>
      <diagonal/>
    </border>
    <border>
      <left/>
      <right/>
      <top style="thin">
        <color indexed="55"/>
      </top>
      <bottom style="thin">
        <color indexed="64"/>
      </bottom>
      <diagonal/>
    </border>
    <border>
      <left/>
      <right style="thin">
        <color indexed="64"/>
      </right>
      <top style="thin">
        <color indexed="55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64"/>
      </right>
      <top/>
      <bottom style="thin">
        <color indexed="55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9">
    <xf numFmtId="0" fontId="0" fillId="0" borderId="0" xfId="0"/>
    <xf numFmtId="0" fontId="0" fillId="0" borderId="0" xfId="0" applyFill="1"/>
    <xf numFmtId="0" fontId="0" fillId="2" borderId="0" xfId="0" applyFill="1" applyBorder="1" applyAlignment="1" applyProtection="1">
      <alignment horizontal="center"/>
    </xf>
    <xf numFmtId="0" fontId="0" fillId="2" borderId="0" xfId="0" applyFill="1" applyBorder="1"/>
    <xf numFmtId="0" fontId="0" fillId="2" borderId="1" xfId="0" applyFill="1" applyBorder="1" applyAlignment="1" applyProtection="1">
      <alignment horizontal="center"/>
    </xf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 applyAlignment="1" applyProtection="1">
      <alignment horizontal="center"/>
    </xf>
    <xf numFmtId="0" fontId="0" fillId="2" borderId="4" xfId="0" applyFill="1" applyBorder="1"/>
    <xf numFmtId="0" fontId="0" fillId="2" borderId="5" xfId="0" applyFill="1" applyBorder="1"/>
    <xf numFmtId="42" fontId="0" fillId="3" borderId="6" xfId="0" applyNumberFormat="1" applyFill="1" applyBorder="1" applyProtection="1">
      <protection locked="0"/>
    </xf>
    <xf numFmtId="0" fontId="3" fillId="2" borderId="4" xfId="0" applyFont="1" applyFill="1" applyBorder="1" applyAlignment="1" applyProtection="1">
      <alignment horizontal="left"/>
      <protection hidden="1"/>
    </xf>
    <xf numFmtId="0" fontId="3" fillId="2" borderId="0" xfId="0" applyFont="1" applyFill="1" applyBorder="1" applyAlignment="1" applyProtection="1">
      <alignment horizontal="left"/>
      <protection hidden="1"/>
    </xf>
    <xf numFmtId="0" fontId="0" fillId="0" borderId="0" xfId="0" quotePrefix="1"/>
    <xf numFmtId="0" fontId="4" fillId="0" borderId="0" xfId="0" applyFont="1"/>
    <xf numFmtId="0" fontId="0" fillId="0" borderId="7" xfId="0" applyBorder="1"/>
    <xf numFmtId="0" fontId="4" fillId="0" borderId="0" xfId="0" quotePrefix="1" applyFont="1"/>
    <xf numFmtId="9" fontId="0" fillId="0" borderId="7" xfId="1" applyFont="1" applyBorder="1"/>
    <xf numFmtId="0" fontId="4" fillId="0" borderId="3" xfId="0" applyFont="1" applyBorder="1"/>
    <xf numFmtId="0" fontId="2" fillId="0" borderId="0" xfId="0" applyFont="1" applyAlignment="1">
      <alignment horizontal="left" indent="1"/>
    </xf>
    <xf numFmtId="9" fontId="7" fillId="0" borderId="0" xfId="1" applyFont="1" applyAlignment="1">
      <alignment horizontal="left"/>
    </xf>
    <xf numFmtId="0" fontId="8" fillId="0" borderId="0" xfId="0" applyFont="1" applyAlignment="1">
      <alignment horizontal="left" indent="1"/>
    </xf>
    <xf numFmtId="0" fontId="14" fillId="0" borderId="0" xfId="0" applyFont="1" applyProtection="1">
      <protection hidden="1"/>
    </xf>
    <xf numFmtId="42" fontId="0" fillId="3" borderId="6" xfId="0" applyNumberFormat="1" applyFill="1" applyBorder="1" applyProtection="1">
      <protection locked="0" hidden="1"/>
    </xf>
    <xf numFmtId="42" fontId="1" fillId="3" borderId="8" xfId="0" applyNumberFormat="1" applyFont="1" applyFill="1" applyBorder="1" applyProtection="1">
      <protection locked="0"/>
    </xf>
    <xf numFmtId="41" fontId="1" fillId="3" borderId="9" xfId="0" applyNumberFormat="1" applyFont="1" applyFill="1" applyBorder="1" applyProtection="1">
      <protection locked="0"/>
    </xf>
    <xf numFmtId="0" fontId="6" fillId="0" borderId="0" xfId="0" applyFont="1" applyProtection="1"/>
    <xf numFmtId="41" fontId="1" fillId="3" borderId="10" xfId="0" applyNumberFormat="1" applyFont="1" applyFill="1" applyBorder="1" applyProtection="1">
      <protection locked="0"/>
    </xf>
    <xf numFmtId="41" fontId="1" fillId="3" borderId="6" xfId="0" applyNumberFormat="1" applyFont="1" applyFill="1" applyBorder="1" applyProtection="1">
      <protection locked="0"/>
    </xf>
    <xf numFmtId="0" fontId="3" fillId="0" borderId="0" xfId="0" applyFont="1" applyFill="1" applyBorder="1" applyAlignment="1" applyProtection="1">
      <alignment horizontal="left"/>
      <protection hidden="1"/>
    </xf>
    <xf numFmtId="0" fontId="0" fillId="0" borderId="0" xfId="0" applyAlignment="1"/>
    <xf numFmtId="0" fontId="14" fillId="0" borderId="0" xfId="0" applyFont="1" applyBorder="1" applyAlignment="1"/>
    <xf numFmtId="0" fontId="3" fillId="0" borderId="0" xfId="0" applyFont="1"/>
    <xf numFmtId="0" fontId="2" fillId="0" borderId="0" xfId="0" applyFont="1" applyAlignment="1" applyProtection="1">
      <alignment horizontal="left" indent="1"/>
    </xf>
    <xf numFmtId="0" fontId="0" fillId="0" borderId="0" xfId="0" applyProtection="1"/>
    <xf numFmtId="9" fontId="7" fillId="0" borderId="0" xfId="1" applyFont="1" applyAlignment="1" applyProtection="1">
      <alignment horizontal="left"/>
    </xf>
    <xf numFmtId="0" fontId="8" fillId="0" borderId="0" xfId="0" applyFont="1" applyAlignment="1" applyProtection="1">
      <alignment horizontal="left" indent="1"/>
    </xf>
    <xf numFmtId="0" fontId="0" fillId="0" borderId="0" xfId="0" quotePrefix="1" applyProtection="1"/>
    <xf numFmtId="0" fontId="0" fillId="2" borderId="1" xfId="0" applyFill="1" applyBorder="1" applyProtection="1"/>
    <xf numFmtId="0" fontId="0" fillId="2" borderId="0" xfId="0" applyFill="1" applyBorder="1" applyProtection="1"/>
    <xf numFmtId="42" fontId="0" fillId="3" borderId="6" xfId="0" applyNumberFormat="1" applyFill="1" applyBorder="1" applyProtection="1">
      <protection hidden="1"/>
    </xf>
    <xf numFmtId="0" fontId="0" fillId="2" borderId="4" xfId="0" applyFill="1" applyBorder="1" applyProtection="1"/>
    <xf numFmtId="42" fontId="0" fillId="3" borderId="6" xfId="0" applyNumberFormat="1" applyFill="1" applyBorder="1" applyProtection="1"/>
    <xf numFmtId="41" fontId="1" fillId="3" borderId="6" xfId="0" applyNumberFormat="1" applyFont="1" applyFill="1" applyBorder="1" applyProtection="1"/>
    <xf numFmtId="41" fontId="1" fillId="3" borderId="10" xfId="0" applyNumberFormat="1" applyFont="1" applyFill="1" applyBorder="1" applyProtection="1"/>
    <xf numFmtId="41" fontId="1" fillId="3" borderId="9" xfId="0" applyNumberFormat="1" applyFont="1" applyFill="1" applyBorder="1" applyProtection="1"/>
    <xf numFmtId="42" fontId="1" fillId="3" borderId="8" xfId="0" applyNumberFormat="1" applyFont="1" applyFill="1" applyBorder="1" applyProtection="1"/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5" xfId="0" applyFill="1" applyBorder="1" applyProtection="1"/>
    <xf numFmtId="0" fontId="0" fillId="0" borderId="1" xfId="0" applyBorder="1"/>
    <xf numFmtId="0" fontId="0" fillId="0" borderId="1" xfId="0" applyBorder="1" applyProtection="1"/>
    <xf numFmtId="0" fontId="5" fillId="6" borderId="0" xfId="0" applyFont="1" applyFill="1" applyAlignment="1">
      <alignment horizontal="left"/>
    </xf>
    <xf numFmtId="0" fontId="0" fillId="0" borderId="0" xfId="0" applyAlignment="1"/>
    <xf numFmtId="0" fontId="2" fillId="0" borderId="0" xfId="0" applyFont="1" applyAlignment="1" applyProtection="1">
      <alignment horizontal="left" indent="1"/>
    </xf>
    <xf numFmtId="0" fontId="0" fillId="0" borderId="0" xfId="0" applyAlignment="1">
      <alignment horizontal="left" indent="1"/>
    </xf>
    <xf numFmtId="0" fontId="0" fillId="0" borderId="4" xfId="0" applyBorder="1" applyAlignment="1">
      <alignment horizontal="left" indent="1"/>
    </xf>
    <xf numFmtId="49" fontId="0" fillId="3" borderId="2" xfId="0" applyNumberFormat="1" applyFill="1" applyBorder="1" applyAlignment="1" applyProtection="1">
      <alignment horizontal="left"/>
      <protection locked="0"/>
    </xf>
    <xf numFmtId="49" fontId="0" fillId="3" borderId="3" xfId="0" applyNumberFormat="1" applyFill="1" applyBorder="1" applyAlignment="1" applyProtection="1">
      <alignment horizontal="left"/>
      <protection locked="0"/>
    </xf>
    <xf numFmtId="0" fontId="0" fillId="0" borderId="3" xfId="0" applyBorder="1" applyAlignment="1" applyProtection="1">
      <protection locked="0"/>
    </xf>
    <xf numFmtId="49" fontId="0" fillId="3" borderId="12" xfId="0" applyNumberFormat="1" applyFill="1" applyBorder="1" applyAlignment="1" applyProtection="1">
      <alignment horizontal="left"/>
      <protection locked="0"/>
    </xf>
    <xf numFmtId="49" fontId="0" fillId="3" borderId="13" xfId="0" applyNumberFormat="1" applyFill="1" applyBorder="1" applyAlignment="1" applyProtection="1">
      <alignment horizontal="left"/>
      <protection locked="0"/>
    </xf>
    <xf numFmtId="0" fontId="0" fillId="0" borderId="13" xfId="0" applyBorder="1" applyAlignment="1" applyProtection="1">
      <protection locked="0"/>
    </xf>
    <xf numFmtId="0" fontId="0" fillId="3" borderId="14" xfId="0" applyFill="1" applyBorder="1" applyAlignment="1" applyProtection="1">
      <protection locked="0"/>
    </xf>
    <xf numFmtId="0" fontId="0" fillId="0" borderId="15" xfId="0" applyBorder="1" applyProtection="1">
      <protection locked="0"/>
    </xf>
    <xf numFmtId="0" fontId="0" fillId="3" borderId="16" xfId="0" applyFill="1" applyBorder="1" applyAlignment="1" applyProtection="1">
      <alignment horizontal="center"/>
      <protection locked="0"/>
    </xf>
    <xf numFmtId="0" fontId="0" fillId="3" borderId="17" xfId="0" applyFill="1" applyBorder="1" applyAlignment="1" applyProtection="1">
      <alignment horizontal="center"/>
      <protection locked="0"/>
    </xf>
    <xf numFmtId="0" fontId="0" fillId="3" borderId="18" xfId="0" applyFill="1" applyBorder="1" applyAlignment="1" applyProtection="1">
      <alignment horizontal="center"/>
      <protection locked="0"/>
    </xf>
    <xf numFmtId="0" fontId="12" fillId="2" borderId="19" xfId="0" applyFont="1" applyFill="1" applyBorder="1" applyAlignment="1" applyProtection="1">
      <alignment horizontal="center"/>
    </xf>
    <xf numFmtId="0" fontId="12" fillId="2" borderId="11" xfId="0" applyFont="1" applyFill="1" applyBorder="1" applyAlignment="1" applyProtection="1">
      <alignment horizontal="center"/>
    </xf>
    <xf numFmtId="0" fontId="12" fillId="2" borderId="20" xfId="0" applyFont="1" applyFill="1" applyBorder="1" applyAlignment="1" applyProtection="1">
      <alignment horizontal="center"/>
    </xf>
    <xf numFmtId="0" fontId="12" fillId="2" borderId="21" xfId="0" applyFont="1" applyFill="1" applyBorder="1" applyAlignment="1">
      <alignment horizontal="center" vertical="center"/>
    </xf>
    <xf numFmtId="0" fontId="12" fillId="2" borderId="22" xfId="0" applyFont="1" applyFill="1" applyBorder="1" applyAlignment="1">
      <alignment horizontal="center" vertical="center"/>
    </xf>
    <xf numFmtId="0" fontId="12" fillId="2" borderId="23" xfId="0" applyFont="1" applyFill="1" applyBorder="1" applyAlignment="1">
      <alignment horizontal="center" vertical="center"/>
    </xf>
    <xf numFmtId="0" fontId="12" fillId="4" borderId="1" xfId="0" applyNumberFormat="1" applyFont="1" applyFill="1" applyBorder="1" applyAlignment="1">
      <alignment horizontal="left" vertical="center"/>
    </xf>
    <xf numFmtId="0" fontId="12" fillId="4" borderId="0" xfId="0" applyNumberFormat="1" applyFont="1" applyFill="1" applyBorder="1" applyAlignment="1">
      <alignment horizontal="left" vertical="center"/>
    </xf>
    <xf numFmtId="0" fontId="13" fillId="5" borderId="1" xfId="0" applyNumberFormat="1" applyFont="1" applyFill="1" applyBorder="1" applyAlignment="1">
      <alignment horizontal="left" vertical="center"/>
    </xf>
    <xf numFmtId="0" fontId="13" fillId="5" borderId="0" xfId="0" applyNumberFormat="1" applyFont="1" applyFill="1" applyBorder="1" applyAlignment="1">
      <alignment horizontal="left" vertical="center"/>
    </xf>
    <xf numFmtId="9" fontId="0" fillId="0" borderId="11" xfId="1" applyFont="1" applyBorder="1" applyAlignment="1">
      <alignment horizontal="left"/>
    </xf>
    <xf numFmtId="0" fontId="0" fillId="0" borderId="11" xfId="0" applyBorder="1" applyAlignment="1"/>
    <xf numFmtId="9" fontId="7" fillId="0" borderId="3" xfId="1" applyFont="1" applyBorder="1" applyAlignment="1" applyProtection="1">
      <alignment horizontal="left"/>
    </xf>
    <xf numFmtId="0" fontId="0" fillId="0" borderId="3" xfId="0" applyBorder="1" applyAlignment="1" applyProtection="1"/>
    <xf numFmtId="0" fontId="9" fillId="0" borderId="0" xfId="0" applyFont="1" applyAlignment="1" applyProtection="1">
      <alignment horizontal="left"/>
    </xf>
    <xf numFmtId="0" fontId="0" fillId="0" borderId="0" xfId="0" applyAlignment="1" applyProtection="1"/>
    <xf numFmtId="0" fontId="10" fillId="6" borderId="1" xfId="0" applyNumberFormat="1" applyFont="1" applyFill="1" applyBorder="1" applyAlignment="1">
      <alignment horizontal="left" vertical="center" wrapText="1"/>
    </xf>
    <xf numFmtId="0" fontId="10" fillId="6" borderId="0" xfId="0" applyNumberFormat="1" applyFont="1" applyFill="1" applyBorder="1" applyAlignment="1">
      <alignment horizontal="left" vertical="center" wrapText="1"/>
    </xf>
    <xf numFmtId="0" fontId="12" fillId="4" borderId="1" xfId="0" applyNumberFormat="1" applyFont="1" applyFill="1" applyBorder="1" applyAlignment="1" applyProtection="1">
      <alignment horizontal="left" vertical="center"/>
    </xf>
    <xf numFmtId="0" fontId="12" fillId="4" borderId="0" xfId="0" applyNumberFormat="1" applyFont="1" applyFill="1" applyBorder="1" applyAlignment="1" applyProtection="1">
      <alignment horizontal="left" vertical="center"/>
    </xf>
    <xf numFmtId="0" fontId="13" fillId="5" borderId="1" xfId="0" applyNumberFormat="1" applyFont="1" applyFill="1" applyBorder="1" applyAlignment="1" applyProtection="1">
      <alignment horizontal="left" vertical="center"/>
    </xf>
    <xf numFmtId="0" fontId="13" fillId="5" borderId="0" xfId="0" applyNumberFormat="1" applyFont="1" applyFill="1" applyBorder="1" applyAlignment="1" applyProtection="1">
      <alignment horizontal="left" vertical="center"/>
    </xf>
    <xf numFmtId="0" fontId="14" fillId="0" borderId="1" xfId="0" applyFont="1" applyBorder="1" applyAlignment="1" applyProtection="1">
      <alignment horizontal="left"/>
    </xf>
    <xf numFmtId="0" fontId="14" fillId="0" borderId="0" xfId="0" applyFont="1" applyBorder="1" applyAlignment="1" applyProtection="1">
      <alignment horizontal="left"/>
    </xf>
    <xf numFmtId="0" fontId="5" fillId="6" borderId="0" xfId="0" applyFont="1" applyFill="1" applyAlignment="1" applyProtection="1">
      <alignment horizontal="left"/>
    </xf>
    <xf numFmtId="0" fontId="0" fillId="0" borderId="0" xfId="0" applyAlignment="1" applyProtection="1">
      <alignment horizontal="left" indent="1"/>
    </xf>
    <xf numFmtId="0" fontId="0" fillId="0" borderId="4" xfId="0" applyBorder="1" applyAlignment="1" applyProtection="1">
      <alignment horizontal="left" indent="1"/>
    </xf>
    <xf numFmtId="49" fontId="0" fillId="3" borderId="2" xfId="0" applyNumberFormat="1" applyFill="1" applyBorder="1" applyAlignment="1" applyProtection="1">
      <alignment horizontal="left"/>
    </xf>
    <xf numFmtId="49" fontId="0" fillId="3" borderId="3" xfId="0" applyNumberFormat="1" applyFill="1" applyBorder="1" applyAlignment="1" applyProtection="1">
      <alignment horizontal="left"/>
    </xf>
    <xf numFmtId="49" fontId="0" fillId="3" borderId="12" xfId="0" applyNumberFormat="1" applyFill="1" applyBorder="1" applyAlignment="1" applyProtection="1">
      <alignment horizontal="left"/>
    </xf>
    <xf numFmtId="49" fontId="0" fillId="3" borderId="13" xfId="0" applyNumberFormat="1" applyFill="1" applyBorder="1" applyAlignment="1" applyProtection="1">
      <alignment horizontal="left"/>
    </xf>
    <xf numFmtId="0" fontId="0" fillId="0" borderId="13" xfId="0" applyBorder="1" applyAlignment="1" applyProtection="1"/>
    <xf numFmtId="0" fontId="0" fillId="3" borderId="14" xfId="0" applyFill="1" applyBorder="1" applyAlignment="1" applyProtection="1"/>
    <xf numFmtId="0" fontId="0" fillId="3" borderId="15" xfId="0" applyFill="1" applyBorder="1" applyAlignment="1" applyProtection="1"/>
    <xf numFmtId="0" fontId="10" fillId="6" borderId="1" xfId="0" applyNumberFormat="1" applyFont="1" applyFill="1" applyBorder="1" applyAlignment="1" applyProtection="1">
      <alignment horizontal="left" vertical="center" wrapText="1"/>
    </xf>
    <xf numFmtId="0" fontId="10" fillId="6" borderId="0" xfId="0" applyNumberFormat="1" applyFont="1" applyFill="1" applyBorder="1" applyAlignment="1" applyProtection="1">
      <alignment horizontal="left" vertical="center" wrapText="1"/>
    </xf>
    <xf numFmtId="9" fontId="7" fillId="0" borderId="0" xfId="1" applyFont="1" applyAlignment="1" applyProtection="1">
      <alignment horizontal="left"/>
    </xf>
    <xf numFmtId="0" fontId="0" fillId="3" borderId="16" xfId="0" applyFill="1" applyBorder="1" applyAlignment="1" applyProtection="1">
      <alignment horizontal="center"/>
    </xf>
    <xf numFmtId="0" fontId="0" fillId="3" borderId="17" xfId="0" applyFill="1" applyBorder="1" applyAlignment="1" applyProtection="1">
      <alignment horizontal="center"/>
    </xf>
    <xf numFmtId="0" fontId="0" fillId="3" borderId="18" xfId="0" applyFill="1" applyBorder="1" applyAlignment="1" applyProtection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E0E0E0"/>
      <rgbColor rgb="000000FF"/>
      <rgbColor rgb="00E5E0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7FFFF"/>
      <rgbColor rgb="00E4FFDF"/>
      <rgbColor rgb="00FFFFCB"/>
      <rgbColor rgb="0099CCFF"/>
      <rgbColor rgb="00FF99CC"/>
      <rgbColor rgb="00CC99FF"/>
      <rgbColor rgb="00FFCC99"/>
      <rgbColor rgb="003366FF"/>
      <rgbColor rgb="0033CCCC"/>
      <rgbColor rgb="00DBF10F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D39"/>
  <sheetViews>
    <sheetView showGridLines="0" workbookViewId="0">
      <selection activeCell="D2" sqref="D2:I2"/>
    </sheetView>
  </sheetViews>
  <sheetFormatPr defaultRowHeight="12.75" x14ac:dyDescent="0.2"/>
  <cols>
    <col min="1" max="1" width="4.140625" customWidth="1"/>
    <col min="2" max="2" width="3.28515625" customWidth="1"/>
    <col min="3" max="3" width="3.7109375" customWidth="1"/>
    <col min="4" max="4" width="33.85546875" customWidth="1"/>
    <col min="5" max="5" width="2.7109375" customWidth="1"/>
    <col min="6" max="6" width="11.5703125" customWidth="1"/>
    <col min="7" max="7" width="11.7109375" customWidth="1"/>
    <col min="8" max="8" width="3.28515625" customWidth="1"/>
    <col min="9" max="9" width="9.140625" hidden="1" customWidth="1"/>
    <col min="11" max="11" width="10.28515625" customWidth="1"/>
    <col min="30" max="30" width="0" hidden="1" customWidth="1"/>
  </cols>
  <sheetData>
    <row r="1" spans="1:30" ht="19.5" customHeight="1" x14ac:dyDescent="0.4">
      <c r="A1" s="53" t="s">
        <v>28</v>
      </c>
      <c r="B1" s="53"/>
      <c r="C1" s="53"/>
      <c r="D1" s="53"/>
      <c r="E1" s="53"/>
      <c r="F1" s="54"/>
      <c r="G1" s="54"/>
      <c r="H1" s="54"/>
      <c r="I1" s="54"/>
      <c r="J1" s="51"/>
      <c r="AD1" s="15" t="s">
        <v>13</v>
      </c>
    </row>
    <row r="2" spans="1:30" ht="15" customHeight="1" thickBot="1" x14ac:dyDescent="0.25">
      <c r="A2" s="55" t="s">
        <v>0</v>
      </c>
      <c r="B2" s="56"/>
      <c r="C2" s="57"/>
      <c r="D2" s="58"/>
      <c r="E2" s="59"/>
      <c r="F2" s="59"/>
      <c r="G2" s="59"/>
      <c r="H2" s="60"/>
      <c r="I2" s="60"/>
      <c r="J2" s="51"/>
      <c r="AD2" s="16">
        <f>COUNTIF(A14:Z203,"~*")</f>
        <v>0</v>
      </c>
    </row>
    <row r="3" spans="1:30" ht="15" customHeight="1" thickTop="1" x14ac:dyDescent="0.2">
      <c r="A3" s="55" t="s">
        <v>1</v>
      </c>
      <c r="B3" s="56"/>
      <c r="C3" s="57"/>
      <c r="D3" s="61"/>
      <c r="E3" s="62"/>
      <c r="F3" s="62"/>
      <c r="G3" s="62"/>
      <c r="H3" s="63"/>
      <c r="I3" s="63"/>
      <c r="J3" s="51"/>
      <c r="AD3" s="15" t="s">
        <v>14</v>
      </c>
    </row>
    <row r="4" spans="1:30" ht="12.95" customHeight="1" thickBot="1" x14ac:dyDescent="0.3">
      <c r="A4" s="27"/>
      <c r="D4" s="79"/>
      <c r="E4" s="79"/>
      <c r="F4" s="79"/>
      <c r="G4" s="79"/>
      <c r="H4" s="80"/>
      <c r="I4" s="80"/>
      <c r="AD4" s="16">
        <f>COUNTIF(A15:H27,"  ")</f>
        <v>12</v>
      </c>
    </row>
    <row r="5" spans="1:30" ht="15" customHeight="1" thickTop="1" x14ac:dyDescent="0.2">
      <c r="A5" s="20" t="str">
        <f>IF(Sol!D5="OFF","     ","Score:")</f>
        <v>Score:</v>
      </c>
      <c r="C5" s="21"/>
      <c r="D5" s="81">
        <f>IF(Sol!D5="OFF","",AD10)</f>
        <v>0</v>
      </c>
      <c r="E5" s="82"/>
      <c r="F5" s="82"/>
      <c r="G5" s="82"/>
      <c r="H5" s="82"/>
      <c r="I5" s="82"/>
      <c r="AD5" s="17" t="s">
        <v>15</v>
      </c>
    </row>
    <row r="6" spans="1:30" ht="12" customHeight="1" thickBot="1" x14ac:dyDescent="0.25">
      <c r="AD6" s="16">
        <f>COUNTIF(A14:Z203," ")</f>
        <v>0</v>
      </c>
    </row>
    <row r="7" spans="1:30" ht="15" customHeight="1" thickTop="1" x14ac:dyDescent="0.2">
      <c r="A7" s="22" t="s">
        <v>8</v>
      </c>
      <c r="D7" s="83" t="s">
        <v>29</v>
      </c>
      <c r="E7" s="84"/>
      <c r="F7" s="84"/>
      <c r="AD7" s="15" t="s">
        <v>16</v>
      </c>
    </row>
    <row r="8" spans="1:30" ht="15" customHeight="1" thickBot="1" x14ac:dyDescent="0.25">
      <c r="A8" s="85" t="s">
        <v>9</v>
      </c>
      <c r="B8" s="86"/>
      <c r="C8" s="86"/>
      <c r="D8" s="86"/>
      <c r="E8" s="86"/>
      <c r="F8" s="86"/>
      <c r="G8" s="86"/>
      <c r="H8" s="86"/>
      <c r="I8" s="54"/>
      <c r="J8" s="54"/>
      <c r="K8" s="54"/>
      <c r="AD8" s="16">
        <f>AD2+AD4+AD6</f>
        <v>12</v>
      </c>
    </row>
    <row r="9" spans="1:30" ht="15" customHeight="1" thickTop="1" x14ac:dyDescent="0.2">
      <c r="A9" s="75" t="s">
        <v>10</v>
      </c>
      <c r="B9" s="76"/>
      <c r="C9" s="76"/>
      <c r="D9" s="76"/>
      <c r="E9" s="76"/>
      <c r="F9" s="76"/>
      <c r="G9" s="76"/>
      <c r="H9" s="76"/>
      <c r="I9" s="54"/>
      <c r="J9" s="54"/>
      <c r="K9" s="54"/>
      <c r="AD9" s="15" t="s">
        <v>17</v>
      </c>
    </row>
    <row r="10" spans="1:30" ht="15" customHeight="1" thickBot="1" x14ac:dyDescent="0.25">
      <c r="A10" s="77" t="s">
        <v>11</v>
      </c>
      <c r="B10" s="78"/>
      <c r="C10" s="78"/>
      <c r="D10" s="78"/>
      <c r="E10" s="78"/>
      <c r="F10" s="78"/>
      <c r="G10" s="78"/>
      <c r="H10" s="78"/>
      <c r="I10" s="54"/>
      <c r="J10" s="54"/>
      <c r="K10" s="54"/>
      <c r="AD10" s="18">
        <f>(AD8-AD4-AD2)/AD8</f>
        <v>0</v>
      </c>
    </row>
    <row r="11" spans="1:30" ht="15" customHeight="1" thickTop="1" x14ac:dyDescent="0.2">
      <c r="A11" s="33" t="str">
        <f>IF(Sol!D5="OFF","     ","An asterisk (*) will appear to the right of an incorrect entry.")</f>
        <v>An asterisk (*) will appear to the right of an incorrect entry.</v>
      </c>
      <c r="B11" s="32"/>
      <c r="C11" s="32"/>
      <c r="D11" s="32"/>
      <c r="E11" s="32"/>
      <c r="F11" s="32"/>
      <c r="G11" s="32"/>
      <c r="H11" s="32"/>
      <c r="I11" s="31"/>
      <c r="J11" s="31"/>
      <c r="K11" s="31"/>
      <c r="AD11" t="s">
        <v>2</v>
      </c>
    </row>
    <row r="12" spans="1:30" ht="15" customHeight="1" x14ac:dyDescent="0.2">
      <c r="A12" s="23"/>
      <c r="AD12" t="s">
        <v>3</v>
      </c>
    </row>
    <row r="13" spans="1:30" ht="15" customHeight="1" x14ac:dyDescent="0.2">
      <c r="A13" s="23"/>
      <c r="AD13" t="s">
        <v>4</v>
      </c>
    </row>
    <row r="14" spans="1:30" ht="15" customHeight="1" x14ac:dyDescent="0.2">
      <c r="AD14" s="15" t="s">
        <v>5</v>
      </c>
    </row>
    <row r="15" spans="1:30" ht="15" customHeight="1" x14ac:dyDescent="0.2">
      <c r="B15" s="69" t="s">
        <v>31</v>
      </c>
      <c r="C15" s="70"/>
      <c r="D15" s="70"/>
      <c r="E15" s="70"/>
      <c r="F15" s="70"/>
      <c r="G15" s="70"/>
      <c r="H15" s="71"/>
      <c r="I15" t="s">
        <v>32</v>
      </c>
      <c r="AD15" s="15" t="s">
        <v>6</v>
      </c>
    </row>
    <row r="16" spans="1:30" ht="15" customHeight="1" x14ac:dyDescent="0.2">
      <c r="B16" s="72" t="s">
        <v>18</v>
      </c>
      <c r="C16" s="73"/>
      <c r="D16" s="73"/>
      <c r="E16" s="73"/>
      <c r="F16" s="73"/>
      <c r="G16" s="73"/>
      <c r="H16" s="74"/>
      <c r="I16" s="14" t="s">
        <v>33</v>
      </c>
      <c r="AD16" s="19" t="s">
        <v>7</v>
      </c>
    </row>
    <row r="17" spans="2:10" ht="15" customHeight="1" x14ac:dyDescent="0.2">
      <c r="B17" s="66"/>
      <c r="C17" s="67"/>
      <c r="D17" s="67"/>
      <c r="E17" s="67"/>
      <c r="F17" s="67"/>
      <c r="G17" s="67"/>
      <c r="H17" s="68"/>
      <c r="I17" s="14"/>
      <c r="J17" s="30" t="str">
        <f>IF(Sol!D5="OFF","",IF(B17="","  ",IF(AND(B17&lt;&gt;"",B17&lt;&gt;Sol!B17),"*"," ")))</f>
        <v xml:space="preserve">  </v>
      </c>
    </row>
    <row r="18" spans="2:10" ht="15" customHeight="1" x14ac:dyDescent="0.2">
      <c r="B18" s="4"/>
      <c r="C18" s="2"/>
      <c r="D18" s="2"/>
      <c r="E18" s="2"/>
      <c r="F18" s="2"/>
      <c r="G18" s="2"/>
      <c r="H18" s="8"/>
    </row>
    <row r="19" spans="2:10" ht="15" customHeight="1" x14ac:dyDescent="0.2">
      <c r="B19" s="5"/>
      <c r="C19" s="3" t="s">
        <v>19</v>
      </c>
      <c r="D19" s="3"/>
      <c r="E19" s="3"/>
      <c r="F19" s="3"/>
      <c r="G19" s="24"/>
      <c r="H19" s="12" t="str">
        <f>IF(Sol!D5="OFF","",IF(G19="","  ",IF(AND(G19&lt;&gt;"",G19&lt;&gt;Sol!G19),"*"," ")))</f>
        <v xml:space="preserve">  </v>
      </c>
      <c r="I19" s="35" t="s">
        <v>24</v>
      </c>
    </row>
    <row r="20" spans="2:10" ht="15" customHeight="1" x14ac:dyDescent="0.2">
      <c r="B20" s="5"/>
      <c r="C20" s="3" t="s">
        <v>21</v>
      </c>
      <c r="D20" s="3"/>
      <c r="E20" s="13"/>
      <c r="F20" s="3"/>
      <c r="G20" s="13"/>
      <c r="H20" s="9"/>
      <c r="I20" s="35" t="s">
        <v>26</v>
      </c>
    </row>
    <row r="21" spans="2:10" ht="15" customHeight="1" x14ac:dyDescent="0.2">
      <c r="B21" s="5"/>
      <c r="C21" s="3"/>
      <c r="D21" s="11"/>
      <c r="E21" s="13" t="str">
        <f>IF(Sol!D5="OFF","",IF(D21="","  ",IF(AND(D21&lt;&gt;"",D21&lt;&gt;Sol!D21),"*"," ")))</f>
        <v xml:space="preserve">  </v>
      </c>
      <c r="F21" s="11"/>
      <c r="G21" s="13" t="str">
        <f>IF(Sol!D5="OFF","",IF(F21="","  ",IF(AND(F21&lt;&gt;"",F21&lt;&gt;Sol!F21),"*"," ")))</f>
        <v xml:space="preserve">  </v>
      </c>
      <c r="H21" s="9"/>
      <c r="I21" s="35" t="s">
        <v>23</v>
      </c>
    </row>
    <row r="22" spans="2:10" ht="15" customHeight="1" x14ac:dyDescent="0.2">
      <c r="B22" s="5"/>
      <c r="C22" s="3"/>
      <c r="D22" s="11"/>
      <c r="E22" s="13" t="str">
        <f>IF(Sol!D5="OFF","",IF(D22="","  ",IF(AND(D22&lt;&gt;"",D22&lt;&gt;Sol!D22),"*"," ")))</f>
        <v xml:space="preserve">  </v>
      </c>
      <c r="F22" s="29"/>
      <c r="G22" s="13" t="str">
        <f>IF(Sol!D5="OFF","",IF(F22="","  ",IF(AND(F22&lt;&gt;"",F22&lt;&gt;Sol!F22),"*"," ")))</f>
        <v xml:space="preserve">  </v>
      </c>
      <c r="H22" s="9"/>
      <c r="I22" s="35" t="s">
        <v>25</v>
      </c>
    </row>
    <row r="23" spans="2:10" ht="15" customHeight="1" x14ac:dyDescent="0.2">
      <c r="B23" s="5"/>
      <c r="C23" s="3"/>
      <c r="D23" s="11"/>
      <c r="E23" s="13" t="str">
        <f>IF(Sol!D5="OFF","",IF(D23="","  ",IF(AND(D23&lt;&gt;"",D23&lt;&gt;Sol!D23),"*"," ")))</f>
        <v xml:space="preserve">  </v>
      </c>
      <c r="F23" s="29"/>
      <c r="G23" s="13" t="str">
        <f>IF(Sol!D5="OFF","",IF(F23="","  ",IF(AND(F23&lt;&gt;"",F23&lt;&gt;Sol!F23),"*"," ")))</f>
        <v xml:space="preserve">  </v>
      </c>
      <c r="H23" s="9"/>
      <c r="I23" s="35" t="s">
        <v>22</v>
      </c>
    </row>
    <row r="24" spans="2:10" ht="15" customHeight="1" x14ac:dyDescent="0.2">
      <c r="B24" s="5"/>
      <c r="C24" s="3"/>
      <c r="D24" s="11"/>
      <c r="E24" s="13" t="str">
        <f>IF(Sol!D5="OFF","",IF(D24="","  ",IF(AND(D24&lt;&gt;"",D24&lt;&gt;Sol!D24),"*"," ")))</f>
        <v xml:space="preserve">  </v>
      </c>
      <c r="F24" s="28"/>
      <c r="G24" s="13" t="str">
        <f>IF(Sol!D5="OFF","",IF(F24="","  ",IF(AND(F24&lt;&gt;"",F24&lt;&gt;Sol!F24),"*"," ")))</f>
        <v xml:space="preserve">  </v>
      </c>
      <c r="H24" s="9"/>
      <c r="I24" s="35" t="s">
        <v>27</v>
      </c>
    </row>
    <row r="25" spans="2:10" ht="15" customHeight="1" x14ac:dyDescent="0.2">
      <c r="B25" s="5"/>
      <c r="C25" s="3"/>
      <c r="D25" s="3" t="s">
        <v>20</v>
      </c>
      <c r="E25" s="13"/>
      <c r="F25" s="3"/>
      <c r="G25" s="26"/>
      <c r="H25" s="12" t="str">
        <f>IF(Sol!D5="OFF","",IF(G25="","  ",IF(AND(G25&lt;&gt;"",G25&lt;&gt;Sol!G25),"*"," ")))</f>
        <v xml:space="preserve">  </v>
      </c>
    </row>
    <row r="26" spans="2:10" ht="15" customHeight="1" thickBot="1" x14ac:dyDescent="0.25">
      <c r="B26" s="5"/>
      <c r="C26" s="64"/>
      <c r="D26" s="65"/>
      <c r="E26" s="13" t="str">
        <f>IF(Sol!D5="OFF","",IF(C26="","  ",IF(AND(C26&lt;&gt;"",C26&lt;&gt;Sol!C26),"*"," ")))</f>
        <v xml:space="preserve">  </v>
      </c>
      <c r="F26" s="3"/>
      <c r="G26" s="25"/>
      <c r="H26" s="12" t="str">
        <f>IF(Sol!D5="OFF","",IF(G26="","  ",IF(AND(G26&lt;&gt;"",G26&lt;&gt;Sol!G26),"*"," ")))</f>
        <v xml:space="preserve">  </v>
      </c>
    </row>
    <row r="27" spans="2:10" ht="15" customHeight="1" thickTop="1" x14ac:dyDescent="0.2">
      <c r="B27" s="6"/>
      <c r="C27" s="7"/>
      <c r="D27" s="7"/>
      <c r="E27" s="7"/>
      <c r="F27" s="7"/>
      <c r="G27" s="7"/>
      <c r="H27" s="10"/>
    </row>
    <row r="28" spans="2:10" ht="15" customHeight="1" x14ac:dyDescent="0.2"/>
    <row r="29" spans="2:10" ht="15" customHeight="1" x14ac:dyDescent="0.2"/>
    <row r="30" spans="2:10" ht="15" customHeight="1" x14ac:dyDescent="0.2"/>
    <row r="31" spans="2:10" ht="15" customHeight="1" x14ac:dyDescent="0.2"/>
    <row r="32" spans="2:10" ht="15" customHeight="1" x14ac:dyDescent="0.2"/>
    <row r="39" spans="4:4" x14ac:dyDescent="0.2">
      <c r="D39" s="1"/>
    </row>
  </sheetData>
  <sheetProtection password="EF22" sheet="1" objects="1" scenarios="1"/>
  <mergeCells count="15">
    <mergeCell ref="A10:K10"/>
    <mergeCell ref="D4:I4"/>
    <mergeCell ref="D5:I5"/>
    <mergeCell ref="D7:F7"/>
    <mergeCell ref="A8:K8"/>
    <mergeCell ref="A1:I1"/>
    <mergeCell ref="A2:C2"/>
    <mergeCell ref="D2:I2"/>
    <mergeCell ref="A3:C3"/>
    <mergeCell ref="D3:I3"/>
    <mergeCell ref="C26:D26"/>
    <mergeCell ref="B17:H17"/>
    <mergeCell ref="B15:H15"/>
    <mergeCell ref="B16:H16"/>
    <mergeCell ref="A9:K9"/>
  </mergeCells>
  <phoneticPr fontId="0" type="noConversion"/>
  <dataValidations count="8">
    <dataValidation type="list" allowBlank="1" showInputMessage="1" showErrorMessage="1" prompt="Select the appropriate date from the drop-down list." sqref="B17:H17">
      <formula1>I15:I16</formula1>
    </dataValidation>
    <dataValidation type="list" allowBlank="1" showInputMessage="1" showErrorMessage="1" sqref="C26">
      <formula1>I19:I24</formula1>
    </dataValidation>
    <dataValidation type="list" allowBlank="1" showInputMessage="1" showErrorMessage="1" prompt="Select answer from the drop-down list." sqref="D21">
      <formula1>I19:I24</formula1>
    </dataValidation>
    <dataValidation type="list" allowBlank="1" showInputMessage="1" showErrorMessage="1" prompt="Select answer from the drop-down list." sqref="D22">
      <formula1>I19:I24</formula1>
    </dataValidation>
    <dataValidation type="list" allowBlank="1" showInputMessage="1" showErrorMessage="1" prompt="Select answer from the drop-down list." sqref="D23">
      <formula1>I19:I24</formula1>
    </dataValidation>
    <dataValidation type="list" allowBlank="1" showInputMessage="1" showErrorMessage="1" prompt="Select answer from the drop-down list." sqref="D24">
      <formula1>I19:I24</formula1>
    </dataValidation>
    <dataValidation allowBlank="1" showInputMessage="1" showErrorMessage="1" prompt="Enter in descending order by amount, except for Miscellaeneous Expense, which should always be last." sqref="F21"/>
    <dataValidation allowBlank="1" showInputMessage="1" showErrorMessage="1" prompt="Miscellaneous expense is always listed last." sqref="F23"/>
  </dataValidations>
  <pageMargins left="0.64" right="0.63" top="0.96" bottom="1" header="0.5" footer="0.5"/>
  <pageSetup orientation="portrait" horizontalDpi="4294967293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L36"/>
  <sheetViews>
    <sheetView showGridLines="0" tabSelected="1" workbookViewId="0">
      <selection activeCell="D2" sqref="D2:I2"/>
    </sheetView>
  </sheetViews>
  <sheetFormatPr defaultRowHeight="12.75" x14ac:dyDescent="0.2"/>
  <cols>
    <col min="1" max="1" width="4.140625" customWidth="1"/>
    <col min="2" max="2" width="3.28515625" customWidth="1"/>
    <col min="3" max="3" width="3.7109375" customWidth="1"/>
    <col min="4" max="4" width="33.85546875" customWidth="1"/>
    <col min="5" max="5" width="2.7109375" customWidth="1"/>
    <col min="6" max="6" width="11.5703125" customWidth="1"/>
    <col min="7" max="7" width="11.7109375" customWidth="1"/>
    <col min="8" max="8" width="3.28515625" customWidth="1"/>
    <col min="9" max="9" width="9.140625" hidden="1" customWidth="1"/>
    <col min="11" max="11" width="10.28515625" customWidth="1"/>
  </cols>
  <sheetData>
    <row r="1" spans="1:11" ht="19.5" x14ac:dyDescent="0.4">
      <c r="A1" s="93" t="s">
        <v>28</v>
      </c>
      <c r="B1" s="93"/>
      <c r="C1" s="93"/>
      <c r="D1" s="93"/>
      <c r="E1" s="93"/>
      <c r="F1" s="84"/>
      <c r="G1" s="84"/>
      <c r="H1" s="84"/>
      <c r="I1" s="84"/>
      <c r="J1" s="52"/>
      <c r="K1" s="35"/>
    </row>
    <row r="2" spans="1:11" ht="15" customHeight="1" x14ac:dyDescent="0.2">
      <c r="A2" s="55" t="s">
        <v>0</v>
      </c>
      <c r="B2" s="94"/>
      <c r="C2" s="95"/>
      <c r="D2" s="96" t="s">
        <v>12</v>
      </c>
      <c r="E2" s="97"/>
      <c r="F2" s="97"/>
      <c r="G2" s="97"/>
      <c r="H2" s="82"/>
      <c r="I2" s="82"/>
      <c r="J2" s="52"/>
      <c r="K2" s="35"/>
    </row>
    <row r="3" spans="1:11" ht="15" customHeight="1" x14ac:dyDescent="0.2">
      <c r="A3" s="55" t="s">
        <v>1</v>
      </c>
      <c r="B3" s="94"/>
      <c r="C3" s="95"/>
      <c r="D3" s="98"/>
      <c r="E3" s="99"/>
      <c r="F3" s="99"/>
      <c r="G3" s="99"/>
      <c r="H3" s="100"/>
      <c r="I3" s="100"/>
      <c r="J3" s="52"/>
      <c r="K3" s="35"/>
    </row>
    <row r="4" spans="1:11" ht="12.95" customHeight="1" x14ac:dyDescent="0.25">
      <c r="A4" s="27"/>
      <c r="B4" s="35"/>
      <c r="C4" s="35"/>
      <c r="D4" s="35"/>
      <c r="E4" s="35"/>
      <c r="F4" s="35"/>
      <c r="G4" s="35"/>
      <c r="H4" s="35"/>
      <c r="I4" s="35"/>
      <c r="J4" s="35"/>
      <c r="K4" s="35"/>
    </row>
    <row r="5" spans="1:11" ht="15" customHeight="1" x14ac:dyDescent="0.2">
      <c r="A5" s="34" t="str">
        <f>IF(Sol!C5="OFF","     ","Score:")</f>
        <v>Score:</v>
      </c>
      <c r="B5" s="35"/>
      <c r="C5" s="36"/>
      <c r="D5" s="105" t="str">
        <f>IF('Ex. 1-19'!D7=100200,"OFF","ON")</f>
        <v>ON</v>
      </c>
      <c r="E5" s="84"/>
      <c r="F5" s="84"/>
      <c r="G5" s="84"/>
      <c r="H5" s="84"/>
      <c r="I5" s="35"/>
      <c r="J5" s="35"/>
      <c r="K5" s="35"/>
    </row>
    <row r="6" spans="1:11" ht="12" customHeight="1" x14ac:dyDescent="0.2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</row>
    <row r="7" spans="1:11" ht="15" customHeight="1" x14ac:dyDescent="0.2">
      <c r="A7" s="37"/>
      <c r="B7" s="35"/>
      <c r="C7" s="35"/>
      <c r="D7" s="83"/>
      <c r="E7" s="84"/>
      <c r="F7" s="84"/>
      <c r="G7" s="35"/>
      <c r="H7" s="35"/>
      <c r="I7" s="35"/>
      <c r="J7" s="35"/>
      <c r="K7" s="35"/>
    </row>
    <row r="8" spans="1:11" ht="15" x14ac:dyDescent="0.2">
      <c r="A8" s="103" t="s">
        <v>9</v>
      </c>
      <c r="B8" s="104"/>
      <c r="C8" s="104"/>
      <c r="D8" s="104"/>
      <c r="E8" s="104"/>
      <c r="F8" s="104"/>
      <c r="G8" s="104"/>
      <c r="H8" s="104"/>
      <c r="I8" s="84"/>
      <c r="J8" s="84"/>
      <c r="K8" s="84"/>
    </row>
    <row r="9" spans="1:11" ht="15" customHeight="1" x14ac:dyDescent="0.2">
      <c r="A9" s="87" t="s">
        <v>10</v>
      </c>
      <c r="B9" s="88"/>
      <c r="C9" s="88"/>
      <c r="D9" s="88"/>
      <c r="E9" s="88"/>
      <c r="F9" s="88"/>
      <c r="G9" s="88"/>
      <c r="H9" s="88"/>
      <c r="I9" s="84"/>
      <c r="J9" s="84"/>
      <c r="K9" s="84"/>
    </row>
    <row r="10" spans="1:11" ht="15" customHeight="1" x14ac:dyDescent="0.2">
      <c r="A10" s="89" t="s">
        <v>11</v>
      </c>
      <c r="B10" s="90"/>
      <c r="C10" s="90"/>
      <c r="D10" s="90"/>
      <c r="E10" s="90"/>
      <c r="F10" s="90"/>
      <c r="G10" s="90"/>
      <c r="H10" s="90"/>
      <c r="I10" s="84"/>
      <c r="J10" s="84"/>
      <c r="K10" s="84"/>
    </row>
    <row r="11" spans="1:11" ht="15" customHeight="1" x14ac:dyDescent="0.2">
      <c r="A11" s="91" t="s">
        <v>30</v>
      </c>
      <c r="B11" s="92"/>
      <c r="C11" s="92"/>
      <c r="D11" s="92"/>
      <c r="E11" s="92"/>
      <c r="F11" s="92"/>
      <c r="G11" s="92"/>
      <c r="H11" s="92"/>
      <c r="I11" s="84"/>
      <c r="J11" s="84"/>
      <c r="K11" s="84"/>
    </row>
    <row r="12" spans="1:11" ht="15" customHeight="1" x14ac:dyDescent="0.2">
      <c r="A12" s="23"/>
      <c r="B12" s="35"/>
      <c r="C12" s="35"/>
      <c r="D12" s="35"/>
      <c r="E12" s="35"/>
      <c r="F12" s="35"/>
      <c r="G12" s="35"/>
      <c r="H12" s="35"/>
      <c r="I12" s="35"/>
      <c r="J12" s="35"/>
      <c r="K12" s="35"/>
    </row>
    <row r="13" spans="1:11" ht="15" customHeight="1" x14ac:dyDescent="0.2">
      <c r="A13" s="23"/>
      <c r="B13" s="35"/>
      <c r="C13" s="35"/>
      <c r="D13" s="35"/>
      <c r="E13" s="35"/>
      <c r="F13" s="35"/>
      <c r="G13" s="35"/>
      <c r="H13" s="35"/>
      <c r="I13" s="35"/>
      <c r="J13" s="35"/>
      <c r="K13" s="35"/>
    </row>
    <row r="14" spans="1:11" ht="15" customHeight="1" x14ac:dyDescent="0.2">
      <c r="A14" s="23"/>
      <c r="B14" s="35"/>
      <c r="C14" s="35"/>
      <c r="D14" s="35"/>
      <c r="E14" s="35"/>
      <c r="F14" s="35"/>
      <c r="G14" s="35"/>
      <c r="H14" s="35"/>
      <c r="I14" s="35"/>
      <c r="J14" s="35"/>
      <c r="K14" s="35"/>
    </row>
    <row r="15" spans="1:11" ht="15" customHeight="1" x14ac:dyDescent="0.2">
      <c r="A15" s="35"/>
      <c r="B15" s="69" t="s">
        <v>31</v>
      </c>
      <c r="C15" s="70"/>
      <c r="D15" s="70"/>
      <c r="E15" s="70"/>
      <c r="F15" s="70"/>
      <c r="G15" s="70"/>
      <c r="H15" s="71"/>
      <c r="I15" s="35" t="s">
        <v>32</v>
      </c>
      <c r="J15" s="35"/>
      <c r="K15" s="35"/>
    </row>
    <row r="16" spans="1:11" ht="15" customHeight="1" x14ac:dyDescent="0.2">
      <c r="A16" s="35"/>
      <c r="B16" s="72" t="s">
        <v>18</v>
      </c>
      <c r="C16" s="73"/>
      <c r="D16" s="73"/>
      <c r="E16" s="73"/>
      <c r="F16" s="73"/>
      <c r="G16" s="73"/>
      <c r="H16" s="74"/>
      <c r="I16" s="38" t="s">
        <v>33</v>
      </c>
      <c r="J16" s="35"/>
      <c r="K16" s="35"/>
    </row>
    <row r="17" spans="1:12" ht="15" customHeight="1" x14ac:dyDescent="0.2">
      <c r="A17" s="35"/>
      <c r="B17" s="106" t="s">
        <v>32</v>
      </c>
      <c r="C17" s="107"/>
      <c r="D17" s="107"/>
      <c r="E17" s="107"/>
      <c r="F17" s="107"/>
      <c r="G17" s="107"/>
      <c r="H17" s="108"/>
      <c r="I17" s="38"/>
      <c r="J17" s="35"/>
      <c r="K17" s="35"/>
    </row>
    <row r="18" spans="1:12" ht="15" customHeight="1" x14ac:dyDescent="0.2">
      <c r="A18" s="35"/>
      <c r="B18" s="4"/>
      <c r="C18" s="2"/>
      <c r="D18" s="2"/>
      <c r="E18" s="2"/>
      <c r="F18" s="2"/>
      <c r="G18" s="2"/>
      <c r="H18" s="8"/>
      <c r="I18" s="35"/>
      <c r="J18" s="35"/>
      <c r="K18" s="35"/>
    </row>
    <row r="19" spans="1:12" ht="15" customHeight="1" x14ac:dyDescent="0.2">
      <c r="A19" s="35"/>
      <c r="B19" s="39"/>
      <c r="C19" s="40" t="s">
        <v>19</v>
      </c>
      <c r="D19" s="40"/>
      <c r="E19" s="40"/>
      <c r="F19" s="40"/>
      <c r="G19" s="41">
        <v>783000</v>
      </c>
      <c r="H19" s="12"/>
      <c r="I19" s="35" t="s">
        <v>24</v>
      </c>
      <c r="J19" s="35"/>
      <c r="K19" s="35"/>
      <c r="L19" s="35"/>
    </row>
    <row r="20" spans="1:12" ht="15" customHeight="1" x14ac:dyDescent="0.2">
      <c r="A20" s="35"/>
      <c r="B20" s="39"/>
      <c r="C20" s="40" t="s">
        <v>21</v>
      </c>
      <c r="D20" s="40"/>
      <c r="E20" s="13"/>
      <c r="F20" s="40"/>
      <c r="G20" s="13"/>
      <c r="H20" s="42"/>
      <c r="I20" s="35" t="s">
        <v>26</v>
      </c>
      <c r="J20" s="35"/>
      <c r="K20" s="35"/>
      <c r="L20" s="35"/>
    </row>
    <row r="21" spans="1:12" ht="15" customHeight="1" x14ac:dyDescent="0.2">
      <c r="A21" s="35"/>
      <c r="B21" s="39"/>
      <c r="C21" s="40"/>
      <c r="D21" s="43" t="s">
        <v>25</v>
      </c>
      <c r="E21" s="13"/>
      <c r="F21" s="43">
        <v>550000</v>
      </c>
      <c r="G21" s="13"/>
      <c r="H21" s="42"/>
      <c r="I21" s="35" t="s">
        <v>23</v>
      </c>
      <c r="J21" s="35"/>
      <c r="K21" s="35"/>
      <c r="L21" s="35"/>
    </row>
    <row r="22" spans="1:12" ht="15" customHeight="1" x14ac:dyDescent="0.2">
      <c r="A22" s="35"/>
      <c r="B22" s="39"/>
      <c r="C22" s="40"/>
      <c r="D22" s="43" t="s">
        <v>26</v>
      </c>
      <c r="E22" s="13"/>
      <c r="F22" s="44">
        <v>35000</v>
      </c>
      <c r="G22" s="13"/>
      <c r="H22" s="42"/>
      <c r="I22" s="35" t="s">
        <v>25</v>
      </c>
      <c r="J22" s="35"/>
      <c r="K22" s="35"/>
      <c r="L22" s="35"/>
    </row>
    <row r="23" spans="1:12" ht="15" customHeight="1" x14ac:dyDescent="0.2">
      <c r="A23" s="35"/>
      <c r="B23" s="39"/>
      <c r="C23" s="40"/>
      <c r="D23" s="43" t="s">
        <v>23</v>
      </c>
      <c r="E23" s="13"/>
      <c r="F23" s="44">
        <v>8500</v>
      </c>
      <c r="G23" s="13"/>
      <c r="H23" s="42"/>
      <c r="I23" s="35" t="s">
        <v>22</v>
      </c>
      <c r="J23" s="35"/>
      <c r="K23" s="35"/>
      <c r="L23" s="35"/>
    </row>
    <row r="24" spans="1:12" ht="15" customHeight="1" x14ac:dyDescent="0.2">
      <c r="A24" s="35"/>
      <c r="B24" s="39"/>
      <c r="C24" s="40"/>
      <c r="D24" s="43" t="s">
        <v>24</v>
      </c>
      <c r="E24" s="13"/>
      <c r="F24" s="45">
        <v>11400</v>
      </c>
      <c r="G24" s="13"/>
      <c r="H24" s="42"/>
      <c r="I24" s="35" t="s">
        <v>27</v>
      </c>
      <c r="J24" s="35"/>
      <c r="K24" s="35"/>
      <c r="L24" s="35"/>
    </row>
    <row r="25" spans="1:12" ht="15" customHeight="1" x14ac:dyDescent="0.2">
      <c r="A25" s="35"/>
      <c r="B25" s="39"/>
      <c r="C25" s="40"/>
      <c r="D25" s="40" t="s">
        <v>20</v>
      </c>
      <c r="E25" s="13"/>
      <c r="F25" s="40"/>
      <c r="G25" s="46">
        <f>SUM(F21:F24)</f>
        <v>604900</v>
      </c>
      <c r="H25" s="12"/>
      <c r="I25" s="35"/>
      <c r="J25" s="35"/>
      <c r="K25" s="35"/>
    </row>
    <row r="26" spans="1:12" ht="15" customHeight="1" thickBot="1" x14ac:dyDescent="0.25">
      <c r="A26" s="35"/>
      <c r="B26" s="39"/>
      <c r="C26" s="101" t="s">
        <v>22</v>
      </c>
      <c r="D26" s="102"/>
      <c r="E26" s="40"/>
      <c r="F26" s="40"/>
      <c r="G26" s="47">
        <f>G19-G25</f>
        <v>178100</v>
      </c>
      <c r="H26" s="12"/>
      <c r="I26" s="35"/>
      <c r="J26" s="35"/>
      <c r="K26" s="35"/>
    </row>
    <row r="27" spans="1:12" ht="13.5" thickTop="1" x14ac:dyDescent="0.2">
      <c r="A27" s="35"/>
      <c r="B27" s="48"/>
      <c r="C27" s="49"/>
      <c r="D27" s="49"/>
      <c r="E27" s="49"/>
      <c r="F27" s="49"/>
      <c r="G27" s="49"/>
      <c r="H27" s="50"/>
      <c r="I27" s="35"/>
      <c r="J27" s="35"/>
      <c r="K27" s="35"/>
    </row>
    <row r="28" spans="1:12" x14ac:dyDescent="0.2">
      <c r="A28" s="35"/>
      <c r="B28" s="35"/>
      <c r="C28" s="35"/>
      <c r="D28" s="35"/>
      <c r="E28" s="35"/>
      <c r="F28" s="35"/>
      <c r="G28" s="35"/>
      <c r="H28" s="35"/>
      <c r="I28" s="35"/>
      <c r="J28" s="35"/>
      <c r="K28" s="35"/>
    </row>
    <row r="36" spans="4:5" x14ac:dyDescent="0.2">
      <c r="D36" s="1"/>
      <c r="E36" s="1"/>
    </row>
  </sheetData>
  <sheetProtection password="DFEA" sheet="1" objects="1" scenarios="1"/>
  <mergeCells count="15">
    <mergeCell ref="C26:D26"/>
    <mergeCell ref="D7:F7"/>
    <mergeCell ref="A8:K8"/>
    <mergeCell ref="D5:H5"/>
    <mergeCell ref="B17:H17"/>
    <mergeCell ref="B15:H15"/>
    <mergeCell ref="B16:H16"/>
    <mergeCell ref="A9:K9"/>
    <mergeCell ref="A10:K10"/>
    <mergeCell ref="A11:K11"/>
    <mergeCell ref="A1:I1"/>
    <mergeCell ref="A2:C2"/>
    <mergeCell ref="D2:I2"/>
    <mergeCell ref="A3:C3"/>
    <mergeCell ref="D3:I3"/>
  </mergeCells>
  <phoneticPr fontId="0" type="noConversion"/>
  <dataValidations count="8">
    <dataValidation type="list" allowBlank="1" showInputMessage="1" showErrorMessage="1" sqref="C26:D26">
      <formula1>I19:I24</formula1>
    </dataValidation>
    <dataValidation type="list" allowBlank="1" showInputMessage="1" showErrorMessage="1" prompt="Select answer from the drop-down list." sqref="D21">
      <formula1>I19:I24</formula1>
    </dataValidation>
    <dataValidation allowBlank="1" showInputMessage="1" showErrorMessage="1" prompt="Enter in descending order by amount." sqref="F21"/>
    <dataValidation allowBlank="1" showInputMessage="1" showErrorMessage="1" prompt="Miscellaneous expense is always listed last." sqref="F23"/>
    <dataValidation type="list" allowBlank="1" showInputMessage="1" showErrorMessage="1" prompt="Select answer from the drop-down list." sqref="D22">
      <formula1>I19:I24</formula1>
    </dataValidation>
    <dataValidation type="list" allowBlank="1" showInputMessage="1" showErrorMessage="1" prompt="Select answer from the drop-down list." sqref="D23">
      <formula1>I19:I24</formula1>
    </dataValidation>
    <dataValidation type="list" allowBlank="1" showInputMessage="1" showErrorMessage="1" prompt="Select answer from the drop-down list." sqref="D24">
      <formula1>I19:I24</formula1>
    </dataValidation>
    <dataValidation type="list" allowBlank="1" showInputMessage="1" showErrorMessage="1" prompt="Select the appropriate date from the drop-down list." sqref="B17:H17">
      <formula1>I15:I16</formula1>
    </dataValidation>
  </dataValidations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Ex. 1-19</vt:lpstr>
      <vt:lpstr>Sol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Updated for 13e by Mark Sears</dc:creator>
  <cp:lastModifiedBy>Mark</cp:lastModifiedBy>
  <cp:lastPrinted>2003-09-24T21:38:42Z</cp:lastPrinted>
  <dcterms:created xsi:type="dcterms:W3CDTF">2003-09-24T19:49:19Z</dcterms:created>
  <dcterms:modified xsi:type="dcterms:W3CDTF">2014-12-11T23:13:06Z</dcterms:modified>
</cp:coreProperties>
</file>